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4TO TRIM 22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F19" i="1"/>
  <c r="E19" i="1"/>
  <c r="D19" i="1"/>
  <c r="C19" i="1"/>
  <c r="B19" i="1"/>
  <c r="G17" i="1"/>
  <c r="G16" i="1"/>
  <c r="G15" i="1"/>
  <c r="G14" i="1"/>
  <c r="G13" i="1"/>
  <c r="G12" i="1"/>
  <c r="G11" i="1"/>
  <c r="G10" i="1"/>
  <c r="G9" i="1"/>
  <c r="G29" i="1" s="1"/>
  <c r="F9" i="1"/>
  <c r="F29" i="1" s="1"/>
  <c r="E9" i="1"/>
  <c r="E29" i="1" s="1"/>
  <c r="D9" i="1"/>
  <c r="D29" i="1" s="1"/>
  <c r="C9" i="1"/>
  <c r="C29" i="1" s="1"/>
  <c r="B9" i="1"/>
  <c r="B29" i="1" s="1"/>
  <c r="A5" i="1"/>
  <c r="A2" i="1"/>
</calcChain>
</file>

<file path=xl/sharedStrings.xml><?xml version="1.0" encoding="utf-8"?>
<sst xmlns="http://schemas.openxmlformats.org/spreadsheetml/2006/main" count="26" uniqueCount="25">
  <si>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</si>
  <si>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</si>
  <si>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</si>
  <si>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</si>
  <si>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</si>
  <si>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</si>
  <si>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</si>
  <si>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</si>
  <si>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</si>
  <si>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</si>
  <si>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</si>
  <si>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</si>
  <si>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</si>
  <si>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    31120-P081  DIF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</si>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</sst>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Downloads/0361_IDF_MYUR_DIF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4" sqref="A4:G4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SISTEMA PARA EL DESARROLLO INTEGRAL DE LA FAMILIA DE YURIRIA, GTO,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tr">
        <f>TRIMESTRE</f>
        <v>Del 1 de enero al 31 de diciembre de 2022 (b)</v>
      </c>
      <c r="B5" s="6"/>
      <c r="C5" s="6"/>
      <c r="D5" s="6"/>
      <c r="E5" s="6"/>
      <c r="F5" s="6"/>
      <c r="G5" s="7"/>
    </row>
    <row r="6" spans="1:7" ht="14.4" x14ac:dyDescent="0.3">
      <c r="A6" s="8" t="s">
        <v>3</v>
      </c>
      <c r="B6" s="9"/>
      <c r="C6" s="9"/>
      <c r="D6" s="9"/>
      <c r="E6" s="9"/>
      <c r="F6" s="9"/>
      <c r="G6" s="10"/>
    </row>
    <row r="7" spans="1:7" ht="14.4" x14ac:dyDescent="0.3">
      <c r="A7" s="11" t="s">
        <v>4</v>
      </c>
      <c r="B7" s="12" t="s">
        <v>5</v>
      </c>
      <c r="C7" s="12"/>
      <c r="D7" s="12"/>
      <c r="E7" s="12"/>
      <c r="F7" s="12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5" t="s">
        <v>9</v>
      </c>
      <c r="E8" s="15" t="s">
        <v>10</v>
      </c>
      <c r="F8" s="15" t="s">
        <v>11</v>
      </c>
      <c r="G8" s="17"/>
    </row>
    <row r="9" spans="1:7" ht="14.4" x14ac:dyDescent="0.3">
      <c r="A9" s="18" t="s">
        <v>12</v>
      </c>
      <c r="B9" s="19">
        <f>SUM(B10:GASTO_NE_FIN_01)</f>
        <v>11688197.42</v>
      </c>
      <c r="C9" s="19">
        <f>SUM(C10:GASTO_NE_FIN_02)</f>
        <v>98051.779999999329</v>
      </c>
      <c r="D9" s="19">
        <f>SUM(D10:GASTO_NE_FIN_03)</f>
        <v>11786249.199999999</v>
      </c>
      <c r="E9" s="19">
        <f>SUM(E10:GASTO_NE_FIN_04)</f>
        <v>10873464.380000001</v>
      </c>
      <c r="F9" s="19">
        <f>SUM(F10:GASTO_NE_FIN_05)</f>
        <v>10835339.390000001</v>
      </c>
      <c r="G9" s="19">
        <f>SUM(G10:GASTO_NE_FIN_06)</f>
        <v>912784.81999999844</v>
      </c>
    </row>
    <row r="10" spans="1:7" s="22" customFormat="1" ht="14.4" x14ac:dyDescent="0.3">
      <c r="A10" s="20" t="s">
        <v>13</v>
      </c>
      <c r="B10" s="21">
        <v>11688197.42</v>
      </c>
      <c r="C10" s="21">
        <v>98051.779999999329</v>
      </c>
      <c r="D10" s="21">
        <v>11786249.199999999</v>
      </c>
      <c r="E10" s="21">
        <v>10873464.380000001</v>
      </c>
      <c r="F10" s="21">
        <v>10835339.390000001</v>
      </c>
      <c r="G10" s="21">
        <f>D10-E10</f>
        <v>912784.81999999844</v>
      </c>
    </row>
    <row r="11" spans="1:7" s="22" customFormat="1" ht="14.4" x14ac:dyDescent="0.3">
      <c r="A11" s="20"/>
      <c r="B11" s="21"/>
      <c r="C11" s="21"/>
      <c r="D11" s="21"/>
      <c r="E11" s="21"/>
      <c r="F11" s="21"/>
      <c r="G11" s="21">
        <f t="shared" ref="G11:G17" si="0">D11-E11</f>
        <v>0</v>
      </c>
    </row>
    <row r="12" spans="1:7" s="22" customFormat="1" ht="14.4" x14ac:dyDescent="0.3">
      <c r="A12" s="20"/>
      <c r="B12" s="21"/>
      <c r="C12" s="21"/>
      <c r="D12" s="21"/>
      <c r="E12" s="21"/>
      <c r="F12" s="21"/>
      <c r="G12" s="21">
        <f t="shared" si="0"/>
        <v>0</v>
      </c>
    </row>
    <row r="13" spans="1:7" s="22" customFormat="1" ht="14.4" x14ac:dyDescent="0.3">
      <c r="A13" s="20"/>
      <c r="B13" s="21"/>
      <c r="C13" s="21"/>
      <c r="D13" s="21"/>
      <c r="E13" s="21"/>
      <c r="F13" s="21"/>
      <c r="G13" s="21">
        <f t="shared" si="0"/>
        <v>0</v>
      </c>
    </row>
    <row r="14" spans="1:7" s="22" customFormat="1" ht="14.4" x14ac:dyDescent="0.3">
      <c r="A14" s="20"/>
      <c r="B14" s="21"/>
      <c r="C14" s="21"/>
      <c r="D14" s="21"/>
      <c r="E14" s="21"/>
      <c r="F14" s="21"/>
      <c r="G14" s="21">
        <f t="shared" si="0"/>
        <v>0</v>
      </c>
    </row>
    <row r="15" spans="1:7" s="22" customFormat="1" ht="14.4" x14ac:dyDescent="0.3">
      <c r="A15" s="20"/>
      <c r="B15" s="21"/>
      <c r="C15" s="21"/>
      <c r="D15" s="21"/>
      <c r="E15" s="21"/>
      <c r="F15" s="21"/>
      <c r="G15" s="21">
        <f t="shared" si="0"/>
        <v>0</v>
      </c>
    </row>
    <row r="16" spans="1:7" s="22" customFormat="1" ht="14.4" x14ac:dyDescent="0.3">
      <c r="A16" s="20"/>
      <c r="B16" s="21"/>
      <c r="C16" s="21"/>
      <c r="D16" s="21"/>
      <c r="E16" s="21"/>
      <c r="F16" s="21"/>
      <c r="G16" s="21">
        <f t="shared" si="0"/>
        <v>0</v>
      </c>
    </row>
    <row r="17" spans="1:7" s="22" customFormat="1" ht="14.4" x14ac:dyDescent="0.3">
      <c r="A17" s="20"/>
      <c r="B17" s="21"/>
      <c r="C17" s="21"/>
      <c r="D17" s="21"/>
      <c r="E17" s="21"/>
      <c r="F17" s="21"/>
      <c r="G17" s="21">
        <f t="shared" si="0"/>
        <v>0</v>
      </c>
    </row>
    <row r="18" spans="1:7" ht="14.4" x14ac:dyDescent="0.3">
      <c r="A18" s="23" t="s">
        <v>14</v>
      </c>
      <c r="B18" s="24"/>
      <c r="C18" s="24"/>
      <c r="D18" s="24"/>
      <c r="E18" s="24"/>
      <c r="F18" s="24"/>
      <c r="G18" s="24"/>
    </row>
    <row r="19" spans="1:7" s="22" customFormat="1" ht="14.4" x14ac:dyDescent="0.3">
      <c r="A19" s="25" t="s">
        <v>15</v>
      </c>
      <c r="B19" s="26">
        <f>SUM(B20:GASTO_E_FIN_01)</f>
        <v>0</v>
      </c>
      <c r="C19" s="26">
        <f>SUM(C20:GASTO_E_FIN_02)</f>
        <v>0</v>
      </c>
      <c r="D19" s="26">
        <f>SUM(D20:GASTO_E_FIN_03)</f>
        <v>0</v>
      </c>
      <c r="E19" s="26">
        <f>SUM(E20:GASTO_E_FIN_04)</f>
        <v>0</v>
      </c>
      <c r="F19" s="26">
        <f>SUM(F20:GASTO_E_FIN_05)</f>
        <v>0</v>
      </c>
      <c r="G19" s="26">
        <f>SUM(G20:GASTO_E_FIN_06)</f>
        <v>0</v>
      </c>
    </row>
    <row r="20" spans="1:7" s="22" customFormat="1" ht="14.4" x14ac:dyDescent="0.3">
      <c r="A20" s="20" t="s">
        <v>16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>D20-E20</f>
        <v>0</v>
      </c>
    </row>
    <row r="21" spans="1:7" s="22" customFormat="1" ht="14.4" x14ac:dyDescent="0.3">
      <c r="A21" s="20" t="s">
        <v>17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ref="G21:G27" si="1">D21-E21</f>
        <v>0</v>
      </c>
    </row>
    <row r="22" spans="1:7" s="22" customFormat="1" ht="14.4" x14ac:dyDescent="0.3">
      <c r="A22" s="20" t="s">
        <v>18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1"/>
        <v>0</v>
      </c>
    </row>
    <row r="23" spans="1:7" s="22" customFormat="1" ht="14.4" x14ac:dyDescent="0.3">
      <c r="A23" s="20" t="s">
        <v>19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1"/>
        <v>0</v>
      </c>
    </row>
    <row r="24" spans="1:7" s="22" customFormat="1" ht="14.4" x14ac:dyDescent="0.3">
      <c r="A24" s="20" t="s">
        <v>20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1"/>
        <v>0</v>
      </c>
    </row>
    <row r="25" spans="1:7" s="22" customFormat="1" ht="14.4" x14ac:dyDescent="0.3">
      <c r="A25" s="20" t="s">
        <v>21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1"/>
        <v>0</v>
      </c>
    </row>
    <row r="26" spans="1:7" s="22" customFormat="1" ht="14.4" x14ac:dyDescent="0.3">
      <c r="A26" s="20" t="s">
        <v>22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1"/>
        <v>0</v>
      </c>
    </row>
    <row r="27" spans="1:7" s="22" customFormat="1" ht="14.4" x14ac:dyDescent="0.3">
      <c r="A27" s="20" t="s">
        <v>23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1"/>
        <v>0</v>
      </c>
    </row>
    <row r="28" spans="1:7" ht="14.4" x14ac:dyDescent="0.3">
      <c r="A28" s="23" t="s">
        <v>14</v>
      </c>
      <c r="B28" s="24"/>
      <c r="C28" s="24"/>
      <c r="D28" s="24"/>
      <c r="E28" s="24"/>
      <c r="F28" s="24"/>
      <c r="G28" s="24"/>
    </row>
    <row r="29" spans="1:7" ht="14.4" x14ac:dyDescent="0.3">
      <c r="A29" s="25" t="s">
        <v>24</v>
      </c>
      <c r="B29" s="26">
        <f>GASTO_NE_T1+GASTO_E_T1</f>
        <v>11688197.42</v>
      </c>
      <c r="C29" s="26">
        <f>GASTO_NE_T2+GASTO_E_T2</f>
        <v>98051.779999999329</v>
      </c>
      <c r="D29" s="26">
        <f>GASTO_NE_T3+GASTO_E_T3</f>
        <v>11786249.199999999</v>
      </c>
      <c r="E29" s="26">
        <f>GASTO_NE_T4+GASTO_E_T4</f>
        <v>10873464.380000001</v>
      </c>
      <c r="F29" s="26">
        <f>GASTO_NE_T5+GASTO_E_T5</f>
        <v>10835339.390000001</v>
      </c>
      <c r="G29" s="26">
        <f>GASTO_NE_T6+GASTO_E_T6</f>
        <v>912784.81999999844</v>
      </c>
    </row>
    <row r="30" spans="1:7" ht="14.4" x14ac:dyDescent="0.3">
      <c r="A30" s="27"/>
      <c r="B30" s="27"/>
      <c r="C30" s="27"/>
      <c r="D30" s="27"/>
      <c r="E30" s="27"/>
      <c r="F30" s="27"/>
      <c r="G30" s="2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2023-02-08T20:02:28Z</cp:lastPrinted>
  <dcterms:created xsi:type="dcterms:W3CDTF">2023-02-08T20:02:08Z</dcterms:created>
  <dcterms:modified xsi:type="dcterms:W3CDTF">2023-02-08T20:03:14Z</dcterms:modified>
</cp:coreProperties>
</file>